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<sst xmlns="http://schemas.openxmlformats.org/spreadsheetml/2006/main" count="166" uniqueCount="73">
  <si>
    <t>Floor</t>
  </si>
  <si>
    <t>Apt</t>
  </si>
  <si>
    <t>Common</t>
  </si>
  <si>
    <t>Living</t>
  </si>
  <si>
    <t>Total</t>
  </si>
  <si>
    <t>Type</t>
  </si>
  <si>
    <t>Price per</t>
  </si>
  <si>
    <t>1 sq.m.</t>
  </si>
  <si>
    <t>№</t>
  </si>
  <si>
    <t>Underground</t>
  </si>
  <si>
    <t>PM 1</t>
  </si>
  <si>
    <t>PM 2</t>
  </si>
  <si>
    <t>PM 3</t>
  </si>
  <si>
    <t>PM 4</t>
  </si>
  <si>
    <t>PM 5</t>
  </si>
  <si>
    <t>parking place</t>
  </si>
  <si>
    <t>shop</t>
  </si>
  <si>
    <t>First</t>
  </si>
  <si>
    <t>Shop</t>
  </si>
  <si>
    <t>Café</t>
  </si>
  <si>
    <t>Ap.1</t>
  </si>
  <si>
    <t>1-bedroom</t>
  </si>
  <si>
    <t>Ap.2</t>
  </si>
  <si>
    <t>Ap.3</t>
  </si>
  <si>
    <t>St.1</t>
  </si>
  <si>
    <t>Studio</t>
  </si>
  <si>
    <t>Second</t>
  </si>
  <si>
    <t>Ap.4</t>
  </si>
  <si>
    <t>St.2</t>
  </si>
  <si>
    <t>St.3</t>
  </si>
  <si>
    <t>Ap.5</t>
  </si>
  <si>
    <t>Ap.6</t>
  </si>
  <si>
    <t>Ap.7</t>
  </si>
  <si>
    <t>Ap.8</t>
  </si>
  <si>
    <t>St.4</t>
  </si>
  <si>
    <t>Third</t>
  </si>
  <si>
    <t>Ap.9</t>
  </si>
  <si>
    <t>St.5</t>
  </si>
  <si>
    <t>St.6</t>
  </si>
  <si>
    <t>Ap.10</t>
  </si>
  <si>
    <t>Ap.11</t>
  </si>
  <si>
    <t>Ap.12</t>
  </si>
  <si>
    <t>Ap.13</t>
  </si>
  <si>
    <t>St.7</t>
  </si>
  <si>
    <t>Fourth</t>
  </si>
  <si>
    <t>Ap.14</t>
  </si>
  <si>
    <t>St.8</t>
  </si>
  <si>
    <t>St.9</t>
  </si>
  <si>
    <t>Ap.15</t>
  </si>
  <si>
    <t>Ap.16</t>
  </si>
  <si>
    <t>Ap.17</t>
  </si>
  <si>
    <t>Ap.18</t>
  </si>
  <si>
    <t>St.10</t>
  </si>
  <si>
    <t>Top floor</t>
  </si>
  <si>
    <t>Ap.19</t>
  </si>
  <si>
    <t>Ap.20</t>
  </si>
  <si>
    <t>Ap.21</t>
  </si>
  <si>
    <t>Ap.22</t>
  </si>
  <si>
    <t>Ap.23</t>
  </si>
  <si>
    <t>open</t>
  </si>
  <si>
    <t>verandas</t>
  </si>
  <si>
    <t>SOLD</t>
  </si>
  <si>
    <t xml:space="preserve">area </t>
  </si>
  <si>
    <t>/sq.m./</t>
  </si>
  <si>
    <t>parts</t>
  </si>
  <si>
    <t>area</t>
  </si>
  <si>
    <t>Price</t>
  </si>
  <si>
    <t xml:space="preserve"> /EURO/</t>
  </si>
  <si>
    <t>Price List SUNINGHILL, Primorsko</t>
  </si>
  <si>
    <t>Без мебелировкой</t>
  </si>
  <si>
    <t>2000 Euro - резервационный взнос</t>
  </si>
  <si>
    <t>1 взнос - при подписывании предварительного договора</t>
  </si>
  <si>
    <t>2 взнос - до 15 Мая 2008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</si>
</sst>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Layout" workbookViewId="0" topLeftCell="A27">
      <selection activeCell="A53" sqref="A53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3" width="11.140625" style="0" customWidth="1"/>
    <col min="4" max="4" width="6.8515625" style="7" customWidth="1"/>
    <col min="5" max="5" width="9.140625" style="7" bestFit="1" customWidth="1"/>
    <col min="6" max="6" width="8.57421875" style="7" customWidth="1"/>
    <col min="7" max="7" width="7.00390625" style="7" customWidth="1"/>
    <col min="8" max="8" width="9.28125" style="0" bestFit="1" customWidth="1"/>
    <col min="9" max="9" width="10.00390625" style="0" bestFit="1" customWidth="1"/>
  </cols>
  <sheetData>
    <row r="2" spans="1:9" ht="12.75">
      <c r="A2" s="13" t="s">
        <v>68</v>
      </c>
      <c r="B2" s="13"/>
      <c r="C2" s="13"/>
      <c r="D2" s="13"/>
      <c r="E2" s="13"/>
      <c r="F2" s="13"/>
      <c r="G2" s="13"/>
      <c r="H2" s="13"/>
      <c r="I2" s="13"/>
    </row>
    <row r="4" spans="1:9" s="2" customFormat="1" ht="12.75">
      <c r="A4" s="11" t="s">
        <v>0</v>
      </c>
      <c r="B4" s="1" t="s">
        <v>1</v>
      </c>
      <c r="C4" s="1"/>
      <c r="D4" s="5" t="s">
        <v>3</v>
      </c>
      <c r="E4" s="5" t="s">
        <v>2</v>
      </c>
      <c r="F4" s="5" t="s">
        <v>59</v>
      </c>
      <c r="G4" s="5" t="s">
        <v>4</v>
      </c>
      <c r="H4" s="1" t="s">
        <v>6</v>
      </c>
      <c r="I4" s="1" t="s">
        <v>4</v>
      </c>
    </row>
    <row r="5" spans="1:9" s="2" customFormat="1" ht="12.75">
      <c r="A5" s="12"/>
      <c r="B5" s="1" t="s">
        <v>8</v>
      </c>
      <c r="C5" s="1" t="s">
        <v>5</v>
      </c>
      <c r="D5" s="5" t="s">
        <v>62</v>
      </c>
      <c r="E5" s="5" t="s">
        <v>64</v>
      </c>
      <c r="F5" s="5" t="s">
        <v>60</v>
      </c>
      <c r="G5" s="5" t="s">
        <v>65</v>
      </c>
      <c r="H5" s="1" t="s">
        <v>7</v>
      </c>
      <c r="I5" s="1" t="s">
        <v>66</v>
      </c>
    </row>
    <row r="6" spans="1:9" s="2" customFormat="1" ht="12.75">
      <c r="A6" s="3"/>
      <c r="B6" s="1"/>
      <c r="C6" s="1"/>
      <c r="D6" s="5" t="s">
        <v>63</v>
      </c>
      <c r="E6" s="5" t="s">
        <v>63</v>
      </c>
      <c r="F6" s="5" t="s">
        <v>63</v>
      </c>
      <c r="G6" s="5" t="s">
        <v>63</v>
      </c>
      <c r="H6" s="1"/>
      <c r="I6" s="1" t="s">
        <v>67</v>
      </c>
    </row>
    <row r="7" spans="1:9" ht="12.75">
      <c r="A7" s="4" t="s">
        <v>9</v>
      </c>
      <c r="B7" s="1" t="s">
        <v>10</v>
      </c>
      <c r="C7" s="4" t="s">
        <v>15</v>
      </c>
      <c r="D7" s="6">
        <v>37.48</v>
      </c>
      <c r="E7" s="6">
        <v>10.48</v>
      </c>
      <c r="F7" s="6"/>
      <c r="G7" s="6">
        <f aca="true" t="shared" si="0" ref="G7:G12">D7+E7</f>
        <v>47.959999999999994</v>
      </c>
      <c r="H7" s="4">
        <v>440</v>
      </c>
      <c r="I7" s="4">
        <f>G7*H7</f>
        <v>21102.399999999998</v>
      </c>
    </row>
    <row r="8" spans="1:9" ht="12.75">
      <c r="A8" s="4" t="s">
        <v>9</v>
      </c>
      <c r="B8" s="1" t="s">
        <v>11</v>
      </c>
      <c r="C8" s="4" t="s">
        <v>15</v>
      </c>
      <c r="D8" s="6">
        <v>31.19</v>
      </c>
      <c r="E8" s="6">
        <v>8.72</v>
      </c>
      <c r="F8" s="6"/>
      <c r="G8" s="6">
        <f t="shared" si="0"/>
        <v>39.910000000000004</v>
      </c>
      <c r="H8" s="4">
        <v>440</v>
      </c>
      <c r="I8" s="4">
        <f>G8*H8</f>
        <v>17560.4</v>
      </c>
    </row>
    <row r="9" spans="1:9" ht="12.75">
      <c r="A9" s="4" t="s">
        <v>9</v>
      </c>
      <c r="B9" s="1" t="s">
        <v>12</v>
      </c>
      <c r="C9" s="4" t="s">
        <v>15</v>
      </c>
      <c r="D9" s="6">
        <v>25.65</v>
      </c>
      <c r="E9" s="6">
        <v>7.17</v>
      </c>
      <c r="F9" s="6"/>
      <c r="G9" s="6">
        <f t="shared" si="0"/>
        <v>32.82</v>
      </c>
      <c r="H9" s="4">
        <v>440</v>
      </c>
      <c r="I9" s="4">
        <f>G9*H9</f>
        <v>14440.8</v>
      </c>
    </row>
    <row r="10" spans="1:9" ht="12.75">
      <c r="A10" s="4" t="s">
        <v>9</v>
      </c>
      <c r="B10" s="1" t="s">
        <v>13</v>
      </c>
      <c r="C10" s="4" t="s">
        <v>15</v>
      </c>
      <c r="D10" s="6">
        <v>29.62</v>
      </c>
      <c r="E10" s="6">
        <v>8.28</v>
      </c>
      <c r="F10" s="6"/>
      <c r="G10" s="6">
        <f t="shared" si="0"/>
        <v>37.9</v>
      </c>
      <c r="H10" s="4">
        <v>440</v>
      </c>
      <c r="I10" s="4">
        <f>G10*H10</f>
        <v>16676</v>
      </c>
    </row>
    <row r="11" spans="1:9" ht="12.75">
      <c r="A11" s="4" t="s">
        <v>9</v>
      </c>
      <c r="B11" s="1" t="s">
        <v>14</v>
      </c>
      <c r="C11" s="4" t="s">
        <v>15</v>
      </c>
      <c r="D11" s="6">
        <v>34.52</v>
      </c>
      <c r="E11" s="6">
        <v>9.65</v>
      </c>
      <c r="F11" s="6"/>
      <c r="G11" s="6">
        <f t="shared" si="0"/>
        <v>44.17</v>
      </c>
      <c r="H11" s="4">
        <v>440</v>
      </c>
      <c r="I11" s="4">
        <f>G11*H11</f>
        <v>19434.8</v>
      </c>
    </row>
    <row r="12" spans="1:9" ht="12.75">
      <c r="A12" s="4" t="s">
        <v>17</v>
      </c>
      <c r="B12" s="1" t="s">
        <v>18</v>
      </c>
      <c r="C12" s="4" t="s">
        <v>16</v>
      </c>
      <c r="D12" s="6">
        <v>77.57</v>
      </c>
      <c r="E12" s="6">
        <v>22.13</v>
      </c>
      <c r="F12" s="6"/>
      <c r="G12" s="6">
        <f t="shared" si="0"/>
        <v>99.69999999999999</v>
      </c>
      <c r="H12" s="4"/>
      <c r="I12" s="1" t="s">
        <v>61</v>
      </c>
    </row>
    <row r="13" spans="1:9" ht="12.75">
      <c r="A13" s="4" t="s">
        <v>17</v>
      </c>
      <c r="B13" s="1" t="s">
        <v>19</v>
      </c>
      <c r="C13" s="4" t="s">
        <v>19</v>
      </c>
      <c r="D13" s="6">
        <v>78.3</v>
      </c>
      <c r="E13" s="6">
        <f>22.34</f>
        <v>22.34</v>
      </c>
      <c r="F13" s="6">
        <v>42.6</v>
      </c>
      <c r="G13" s="6">
        <f>D13+E13+F13</f>
        <v>143.24</v>
      </c>
      <c r="H13" s="4"/>
      <c r="I13" s="1" t="s">
        <v>61</v>
      </c>
    </row>
    <row r="14" spans="1:10" ht="12.75">
      <c r="A14" s="4" t="s">
        <v>17</v>
      </c>
      <c r="B14" s="1" t="s">
        <v>20</v>
      </c>
      <c r="C14" s="4" t="s">
        <v>21</v>
      </c>
      <c r="D14" s="6">
        <v>52.49</v>
      </c>
      <c r="E14" s="6">
        <f>14.22</f>
        <v>14.22</v>
      </c>
      <c r="F14" s="6">
        <v>15.77</v>
      </c>
      <c r="G14" s="6">
        <f>D14+E14+F14</f>
        <v>82.48</v>
      </c>
      <c r="H14" s="4">
        <v>900</v>
      </c>
      <c r="I14" s="4">
        <v>54436.8</v>
      </c>
      <c r="J14" s="9"/>
    </row>
    <row r="15" spans="1:9" ht="12.75">
      <c r="A15" s="4" t="s">
        <v>17</v>
      </c>
      <c r="B15" s="1" t="s">
        <v>22</v>
      </c>
      <c r="C15" s="4" t="s">
        <v>21</v>
      </c>
      <c r="D15" s="6">
        <v>50.95</v>
      </c>
      <c r="E15" s="6">
        <f>14.37</f>
        <v>14.37</v>
      </c>
      <c r="F15" s="6">
        <v>20.42</v>
      </c>
      <c r="G15" s="6">
        <f>D15+E15+F15</f>
        <v>85.74000000000001</v>
      </c>
      <c r="H15" s="4">
        <v>900</v>
      </c>
      <c r="I15" s="1">
        <f>G15*H15</f>
        <v>77166.00000000001</v>
      </c>
    </row>
    <row r="16" spans="1:9" ht="12.75">
      <c r="A16" s="4" t="s">
        <v>17</v>
      </c>
      <c r="B16" s="1" t="s">
        <v>23</v>
      </c>
      <c r="C16" s="4" t="s">
        <v>21</v>
      </c>
      <c r="D16" s="6">
        <v>56.1</v>
      </c>
      <c r="E16" s="6">
        <v>15.83</v>
      </c>
      <c r="F16" s="6"/>
      <c r="G16" s="6">
        <f aca="true" t="shared" si="1" ref="G16:G40">D16+E16</f>
        <v>71.93</v>
      </c>
      <c r="H16" s="4">
        <v>900</v>
      </c>
      <c r="I16" s="1">
        <f>G16*H16</f>
        <v>64737.00000000001</v>
      </c>
    </row>
    <row r="17" spans="1:9" ht="12.75">
      <c r="A17" s="4" t="s">
        <v>17</v>
      </c>
      <c r="B17" s="1" t="s">
        <v>24</v>
      </c>
      <c r="C17" s="4" t="s">
        <v>25</v>
      </c>
      <c r="D17" s="6">
        <v>41.83</v>
      </c>
      <c r="E17" s="6">
        <v>12.05</v>
      </c>
      <c r="F17" s="6"/>
      <c r="G17" s="6">
        <f t="shared" si="1"/>
        <v>53.879999999999995</v>
      </c>
      <c r="H17" s="4">
        <v>900</v>
      </c>
      <c r="I17" s="1" t="s">
        <v>61</v>
      </c>
    </row>
    <row r="18" spans="1:9" ht="12.75">
      <c r="A18" s="4" t="s">
        <v>26</v>
      </c>
      <c r="B18" s="1" t="s">
        <v>27</v>
      </c>
      <c r="C18" s="4" t="s">
        <v>21</v>
      </c>
      <c r="D18" s="6">
        <v>66.38</v>
      </c>
      <c r="E18" s="6">
        <v>19.7</v>
      </c>
      <c r="F18" s="6"/>
      <c r="G18" s="6">
        <f t="shared" si="1"/>
        <v>86.08</v>
      </c>
      <c r="H18" s="4">
        <v>900</v>
      </c>
      <c r="I18" s="4">
        <v>56812.8</v>
      </c>
    </row>
    <row r="19" spans="1:9" ht="12.75">
      <c r="A19" s="4" t="s">
        <v>26</v>
      </c>
      <c r="B19" s="1" t="s">
        <v>28</v>
      </c>
      <c r="C19" s="4" t="s">
        <v>25</v>
      </c>
      <c r="D19" s="6">
        <v>41.33</v>
      </c>
      <c r="E19" s="6">
        <v>11.9</v>
      </c>
      <c r="F19" s="6"/>
      <c r="G19" s="6">
        <f t="shared" si="1"/>
        <v>53.23</v>
      </c>
      <c r="H19" s="4">
        <v>900</v>
      </c>
      <c r="I19" s="1">
        <f>G19*H19</f>
        <v>47907</v>
      </c>
    </row>
    <row r="20" spans="1:9" ht="12.75">
      <c r="A20" s="4" t="s">
        <v>26</v>
      </c>
      <c r="B20" s="1" t="s">
        <v>29</v>
      </c>
      <c r="C20" s="4" t="s">
        <v>25</v>
      </c>
      <c r="D20" s="6">
        <v>32.37</v>
      </c>
      <c r="E20" s="6">
        <v>9.32</v>
      </c>
      <c r="F20" s="6"/>
      <c r="G20" s="6">
        <f t="shared" si="1"/>
        <v>41.69</v>
      </c>
      <c r="H20" s="4">
        <v>900</v>
      </c>
      <c r="I20" s="1" t="s">
        <v>61</v>
      </c>
    </row>
    <row r="21" spans="1:9" ht="12.75">
      <c r="A21" s="4" t="s">
        <v>26</v>
      </c>
      <c r="B21" s="1" t="s">
        <v>30</v>
      </c>
      <c r="C21" s="4" t="s">
        <v>21</v>
      </c>
      <c r="D21" s="6">
        <v>60.01</v>
      </c>
      <c r="E21" s="6">
        <v>17.11</v>
      </c>
      <c r="F21" s="6"/>
      <c r="G21" s="6">
        <f t="shared" si="1"/>
        <v>77.12</v>
      </c>
      <c r="H21" s="4">
        <v>900</v>
      </c>
      <c r="I21" s="4">
        <f>G21*H21</f>
        <v>69408</v>
      </c>
    </row>
    <row r="22" spans="1:9" ht="12.75">
      <c r="A22" s="4" t="s">
        <v>26</v>
      </c>
      <c r="B22" s="1" t="s">
        <v>31</v>
      </c>
      <c r="C22" s="4" t="s">
        <v>21</v>
      </c>
      <c r="D22" s="6">
        <v>60.01</v>
      </c>
      <c r="E22" s="6">
        <v>17.81</v>
      </c>
      <c r="F22" s="6"/>
      <c r="G22" s="6">
        <f t="shared" si="1"/>
        <v>77.82</v>
      </c>
      <c r="H22" s="4">
        <v>900</v>
      </c>
      <c r="I22" s="4">
        <f>G22*H22</f>
        <v>70038</v>
      </c>
    </row>
    <row r="23" spans="1:9" ht="12.75">
      <c r="A23" s="4" t="s">
        <v>26</v>
      </c>
      <c r="B23" s="1" t="s">
        <v>32</v>
      </c>
      <c r="C23" s="4" t="s">
        <v>21</v>
      </c>
      <c r="D23" s="6">
        <v>58.72</v>
      </c>
      <c r="E23" s="6">
        <v>17.26</v>
      </c>
      <c r="F23" s="6"/>
      <c r="G23" s="6">
        <f t="shared" si="1"/>
        <v>75.98</v>
      </c>
      <c r="H23" s="4">
        <v>900</v>
      </c>
      <c r="I23" s="4">
        <f>G23*H23</f>
        <v>68382</v>
      </c>
    </row>
    <row r="24" spans="1:9" ht="12.75">
      <c r="A24" s="4" t="s">
        <v>26</v>
      </c>
      <c r="B24" s="1" t="s">
        <v>33</v>
      </c>
      <c r="C24" s="4" t="s">
        <v>21</v>
      </c>
      <c r="D24" s="6">
        <v>56.33</v>
      </c>
      <c r="E24" s="6">
        <v>16.55</v>
      </c>
      <c r="F24" s="6"/>
      <c r="G24" s="6">
        <f t="shared" si="1"/>
        <v>72.88</v>
      </c>
      <c r="H24" s="4">
        <v>900</v>
      </c>
      <c r="I24" s="4">
        <f>G24*H24</f>
        <v>65592</v>
      </c>
    </row>
    <row r="25" spans="1:9" ht="12.75">
      <c r="A25" s="4" t="s">
        <v>26</v>
      </c>
      <c r="B25" s="1" t="s">
        <v>34</v>
      </c>
      <c r="C25" s="4" t="s">
        <v>25</v>
      </c>
      <c r="D25" s="6">
        <v>47.69</v>
      </c>
      <c r="E25" s="6">
        <v>13.74</v>
      </c>
      <c r="F25" s="6"/>
      <c r="G25" s="6">
        <f t="shared" si="1"/>
        <v>61.43</v>
      </c>
      <c r="H25" s="4">
        <v>900</v>
      </c>
      <c r="I25" s="1" t="s">
        <v>61</v>
      </c>
    </row>
    <row r="26" spans="1:9" ht="12.75">
      <c r="A26" s="4" t="s">
        <v>35</v>
      </c>
      <c r="B26" s="1" t="s">
        <v>36</v>
      </c>
      <c r="C26" s="4" t="s">
        <v>21</v>
      </c>
      <c r="D26" s="6">
        <v>66.38</v>
      </c>
      <c r="E26" s="6">
        <v>19.7</v>
      </c>
      <c r="F26" s="6"/>
      <c r="G26" s="6">
        <f t="shared" si="1"/>
        <v>86.08</v>
      </c>
      <c r="H26" s="4">
        <v>900</v>
      </c>
      <c r="I26" s="4">
        <f>G26*H26</f>
        <v>77472</v>
      </c>
    </row>
    <row r="27" spans="1:9" ht="12.75">
      <c r="A27" s="4" t="s">
        <v>35</v>
      </c>
      <c r="B27" s="1" t="s">
        <v>37</v>
      </c>
      <c r="C27" s="4" t="s">
        <v>25</v>
      </c>
      <c r="D27" s="6">
        <v>41.33</v>
      </c>
      <c r="E27" s="6">
        <v>11.9</v>
      </c>
      <c r="F27" s="6"/>
      <c r="G27" s="6">
        <f t="shared" si="1"/>
        <v>53.23</v>
      </c>
      <c r="H27" s="4">
        <v>900</v>
      </c>
      <c r="I27" s="1" t="s">
        <v>61</v>
      </c>
    </row>
    <row r="28" spans="1:9" ht="12.75">
      <c r="A28" s="4" t="s">
        <v>35</v>
      </c>
      <c r="B28" s="1" t="s">
        <v>38</v>
      </c>
      <c r="C28" s="4" t="s">
        <v>25</v>
      </c>
      <c r="D28" s="6">
        <v>32.37</v>
      </c>
      <c r="E28" s="6">
        <v>9.32</v>
      </c>
      <c r="F28" s="6"/>
      <c r="G28" s="6">
        <f t="shared" si="1"/>
        <v>41.69</v>
      </c>
      <c r="H28" s="4">
        <v>900</v>
      </c>
      <c r="I28" s="1" t="s">
        <v>61</v>
      </c>
    </row>
    <row r="29" spans="1:9" ht="12.75">
      <c r="A29" s="4" t="s">
        <v>35</v>
      </c>
      <c r="B29" s="1" t="s">
        <v>39</v>
      </c>
      <c r="C29" s="4" t="s">
        <v>21</v>
      </c>
      <c r="D29" s="6">
        <v>60.01</v>
      </c>
      <c r="E29" s="6">
        <v>17.11</v>
      </c>
      <c r="F29" s="6"/>
      <c r="G29" s="6">
        <f t="shared" si="1"/>
        <v>77.12</v>
      </c>
      <c r="H29" s="4">
        <v>900</v>
      </c>
      <c r="I29" s="4">
        <f>G29*H29</f>
        <v>69408</v>
      </c>
    </row>
    <row r="30" spans="1:9" ht="12.75">
      <c r="A30" s="4" t="s">
        <v>35</v>
      </c>
      <c r="B30" s="1" t="s">
        <v>40</v>
      </c>
      <c r="C30" s="4" t="s">
        <v>21</v>
      </c>
      <c r="D30" s="6">
        <v>60.01</v>
      </c>
      <c r="E30" s="6">
        <v>17.81</v>
      </c>
      <c r="F30" s="6"/>
      <c r="G30" s="6">
        <f t="shared" si="1"/>
        <v>77.82</v>
      </c>
      <c r="H30" s="4">
        <v>900</v>
      </c>
      <c r="I30" s="4">
        <f>G30*H30</f>
        <v>70038</v>
      </c>
    </row>
    <row r="31" spans="1:9" ht="12.75">
      <c r="A31" s="4" t="s">
        <v>35</v>
      </c>
      <c r="B31" s="1" t="s">
        <v>41</v>
      </c>
      <c r="C31" s="4" t="s">
        <v>21</v>
      </c>
      <c r="D31" s="6">
        <v>58.72</v>
      </c>
      <c r="E31" s="6">
        <v>17.26</v>
      </c>
      <c r="F31" s="6"/>
      <c r="G31" s="6">
        <f t="shared" si="1"/>
        <v>75.98</v>
      </c>
      <c r="H31" s="4">
        <v>900</v>
      </c>
      <c r="I31" s="1" t="s">
        <v>61</v>
      </c>
    </row>
    <row r="32" spans="1:9" ht="12.75">
      <c r="A32" s="4" t="s">
        <v>35</v>
      </c>
      <c r="B32" s="1" t="s">
        <v>42</v>
      </c>
      <c r="C32" s="4" t="s">
        <v>21</v>
      </c>
      <c r="D32" s="6">
        <v>56.33</v>
      </c>
      <c r="E32" s="6">
        <v>16.55</v>
      </c>
      <c r="F32" s="6"/>
      <c r="G32" s="6">
        <f t="shared" si="1"/>
        <v>72.88</v>
      </c>
      <c r="H32" s="4">
        <v>900</v>
      </c>
      <c r="I32" s="1" t="s">
        <v>61</v>
      </c>
    </row>
    <row r="33" spans="1:9" ht="12.75">
      <c r="A33" s="4" t="s">
        <v>35</v>
      </c>
      <c r="B33" s="1" t="s">
        <v>43</v>
      </c>
      <c r="C33" s="4" t="s">
        <v>25</v>
      </c>
      <c r="D33" s="6">
        <v>47.69</v>
      </c>
      <c r="E33" s="6">
        <v>13.74</v>
      </c>
      <c r="F33" s="6"/>
      <c r="G33" s="6">
        <f t="shared" si="1"/>
        <v>61.43</v>
      </c>
      <c r="H33" s="4">
        <v>900</v>
      </c>
      <c r="I33" s="1" t="s">
        <v>61</v>
      </c>
    </row>
    <row r="34" spans="1:9" ht="12.75">
      <c r="A34" s="4" t="s">
        <v>44</v>
      </c>
      <c r="B34" s="1" t="s">
        <v>45</v>
      </c>
      <c r="C34" s="4" t="s">
        <v>21</v>
      </c>
      <c r="D34" s="6">
        <v>66.38</v>
      </c>
      <c r="E34" s="6">
        <v>18.83</v>
      </c>
      <c r="F34" s="6"/>
      <c r="G34" s="6">
        <f t="shared" si="1"/>
        <v>85.21</v>
      </c>
      <c r="H34" s="4">
        <v>900</v>
      </c>
      <c r="I34" s="4">
        <f>G34*H34</f>
        <v>76689</v>
      </c>
    </row>
    <row r="35" spans="1:9" ht="12.75">
      <c r="A35" s="4" t="s">
        <v>44</v>
      </c>
      <c r="B35" s="1" t="s">
        <v>46</v>
      </c>
      <c r="C35" s="4" t="s">
        <v>25</v>
      </c>
      <c r="D35" s="6">
        <v>41.33</v>
      </c>
      <c r="E35" s="6">
        <v>11.9</v>
      </c>
      <c r="F35" s="6"/>
      <c r="G35" s="6">
        <f t="shared" si="1"/>
        <v>53.23</v>
      </c>
      <c r="H35" s="4">
        <v>900</v>
      </c>
      <c r="I35" s="1" t="s">
        <v>61</v>
      </c>
    </row>
    <row r="36" spans="1:9" ht="12.75">
      <c r="A36" s="4" t="s">
        <v>44</v>
      </c>
      <c r="B36" s="1" t="s">
        <v>47</v>
      </c>
      <c r="C36" s="4" t="s">
        <v>25</v>
      </c>
      <c r="D36" s="6">
        <v>32.37</v>
      </c>
      <c r="E36" s="6">
        <v>9.32</v>
      </c>
      <c r="F36" s="6"/>
      <c r="G36" s="6">
        <f t="shared" si="1"/>
        <v>41.69</v>
      </c>
      <c r="H36" s="4">
        <v>900</v>
      </c>
      <c r="I36" s="1" t="s">
        <v>61</v>
      </c>
    </row>
    <row r="37" spans="1:9" ht="12.75">
      <c r="A37" s="4" t="s">
        <v>44</v>
      </c>
      <c r="B37" s="1" t="s">
        <v>48</v>
      </c>
      <c r="C37" s="4" t="s">
        <v>21</v>
      </c>
      <c r="D37" s="6">
        <v>60.01</v>
      </c>
      <c r="E37" s="6">
        <v>17.11</v>
      </c>
      <c r="F37" s="6"/>
      <c r="G37" s="6">
        <f t="shared" si="1"/>
        <v>77.12</v>
      </c>
      <c r="H37" s="4">
        <v>900</v>
      </c>
      <c r="I37" s="1" t="s">
        <v>61</v>
      </c>
    </row>
    <row r="38" spans="1:9" ht="12.75">
      <c r="A38" s="4" t="s">
        <v>44</v>
      </c>
      <c r="B38" s="1" t="s">
        <v>49</v>
      </c>
      <c r="C38" s="4" t="s">
        <v>21</v>
      </c>
      <c r="D38" s="6">
        <v>60.01</v>
      </c>
      <c r="E38" s="6">
        <v>17.81</v>
      </c>
      <c r="F38" s="6"/>
      <c r="G38" s="6">
        <f t="shared" si="1"/>
        <v>77.82</v>
      </c>
      <c r="H38" s="4">
        <v>900</v>
      </c>
      <c r="I38" s="1" t="s">
        <v>61</v>
      </c>
    </row>
    <row r="39" spans="1:9" ht="12.75">
      <c r="A39" s="4" t="s">
        <v>44</v>
      </c>
      <c r="B39" s="1" t="s">
        <v>50</v>
      </c>
      <c r="C39" s="4" t="s">
        <v>21</v>
      </c>
      <c r="D39" s="6">
        <v>58.72</v>
      </c>
      <c r="E39" s="6">
        <v>17.26</v>
      </c>
      <c r="F39" s="6"/>
      <c r="G39" s="6">
        <f t="shared" si="1"/>
        <v>75.98</v>
      </c>
      <c r="H39" s="4">
        <v>900</v>
      </c>
      <c r="I39" s="1" t="s">
        <v>61</v>
      </c>
    </row>
    <row r="40" spans="1:9" ht="12.75">
      <c r="A40" s="4" t="s">
        <v>44</v>
      </c>
      <c r="B40" s="1" t="s">
        <v>51</v>
      </c>
      <c r="C40" s="4" t="s">
        <v>21</v>
      </c>
      <c r="D40" s="6">
        <v>56.33</v>
      </c>
      <c r="E40" s="6">
        <v>16.55</v>
      </c>
      <c r="F40" s="6"/>
      <c r="G40" s="6">
        <f t="shared" si="1"/>
        <v>72.88</v>
      </c>
      <c r="H40" s="4">
        <v>900</v>
      </c>
      <c r="I40" s="1" t="s">
        <v>61</v>
      </c>
    </row>
    <row r="41" spans="1:9" ht="12.75">
      <c r="A41" s="4" t="s">
        <v>44</v>
      </c>
      <c r="B41" s="1" t="s">
        <v>52</v>
      </c>
      <c r="C41" s="4" t="s">
        <v>25</v>
      </c>
      <c r="D41" s="6">
        <v>43.05</v>
      </c>
      <c r="E41" s="6">
        <f>12.4</f>
        <v>12.4</v>
      </c>
      <c r="F41" s="6">
        <v>4.64</v>
      </c>
      <c r="G41" s="6">
        <f aca="true" t="shared" si="2" ref="G41:G46">D41+E41+F41</f>
        <v>60.089999999999996</v>
      </c>
      <c r="H41" s="4">
        <v>900</v>
      </c>
      <c r="I41" s="1" t="s">
        <v>61</v>
      </c>
    </row>
    <row r="42" spans="1:9" ht="12.75">
      <c r="A42" s="4" t="s">
        <v>53</v>
      </c>
      <c r="B42" s="1" t="s">
        <v>54</v>
      </c>
      <c r="C42" s="4" t="s">
        <v>21</v>
      </c>
      <c r="D42" s="6">
        <v>60.65</v>
      </c>
      <c r="E42" s="6">
        <f>16.95</f>
        <v>16.95</v>
      </c>
      <c r="F42" s="6">
        <v>94.32</v>
      </c>
      <c r="G42" s="6">
        <f t="shared" si="2"/>
        <v>171.92</v>
      </c>
      <c r="H42" s="4">
        <v>900</v>
      </c>
      <c r="I42" s="1">
        <f>G42*H42</f>
        <v>154728</v>
      </c>
    </row>
    <row r="43" spans="1:9" ht="12.75">
      <c r="A43" s="4" t="s">
        <v>53</v>
      </c>
      <c r="B43" s="1" t="s">
        <v>55</v>
      </c>
      <c r="C43" s="4" t="s">
        <v>21</v>
      </c>
      <c r="D43" s="6">
        <v>52.5</v>
      </c>
      <c r="E43" s="6">
        <f>14.1</f>
        <v>14.1</v>
      </c>
      <c r="F43" s="6">
        <v>7.41</v>
      </c>
      <c r="G43" s="6">
        <f t="shared" si="2"/>
        <v>74.00999999999999</v>
      </c>
      <c r="H43" s="4">
        <v>900</v>
      </c>
      <c r="I43" s="1" t="s">
        <v>61</v>
      </c>
    </row>
    <row r="44" spans="1:9" ht="12.75">
      <c r="A44" s="4" t="s">
        <v>53</v>
      </c>
      <c r="B44" s="1" t="s">
        <v>56</v>
      </c>
      <c r="C44" s="4" t="s">
        <v>21</v>
      </c>
      <c r="D44" s="6">
        <v>52.5</v>
      </c>
      <c r="E44" s="6">
        <f>14.67</f>
        <v>14.67</v>
      </c>
      <c r="F44" s="6">
        <v>7.51</v>
      </c>
      <c r="G44" s="6">
        <f t="shared" si="2"/>
        <v>74.68</v>
      </c>
      <c r="H44" s="4">
        <v>900</v>
      </c>
      <c r="I44" s="1" t="s">
        <v>61</v>
      </c>
    </row>
    <row r="45" spans="1:9" ht="12.75">
      <c r="A45" s="4" t="s">
        <v>53</v>
      </c>
      <c r="B45" s="1" t="s">
        <v>57</v>
      </c>
      <c r="C45" s="4" t="s">
        <v>21</v>
      </c>
      <c r="D45" s="6">
        <v>50.94</v>
      </c>
      <c r="E45" s="6">
        <f>14.09</f>
        <v>14.09</v>
      </c>
      <c r="F45" s="6">
        <v>7.78</v>
      </c>
      <c r="G45" s="6">
        <f t="shared" si="2"/>
        <v>72.81</v>
      </c>
      <c r="H45" s="4">
        <v>900</v>
      </c>
      <c r="I45" s="1" t="s">
        <v>61</v>
      </c>
    </row>
    <row r="46" spans="1:9" ht="12.75">
      <c r="A46" s="4" t="s">
        <v>53</v>
      </c>
      <c r="B46" s="1" t="s">
        <v>58</v>
      </c>
      <c r="C46" s="4" t="s">
        <v>21</v>
      </c>
      <c r="D46" s="6">
        <v>59.06</v>
      </c>
      <c r="E46" s="6">
        <f>16.33</f>
        <v>16.33</v>
      </c>
      <c r="F46" s="6">
        <v>41.1</v>
      </c>
      <c r="G46" s="6">
        <f t="shared" si="2"/>
        <v>116.49000000000001</v>
      </c>
      <c r="H46" s="4">
        <v>900</v>
      </c>
      <c r="I46" s="4">
        <f>G46*H46</f>
        <v>104841.00000000001</v>
      </c>
    </row>
    <row r="48" ht="12.75">
      <c r="A48" s="2"/>
    </row>
    <row r="49" ht="12.75">
      <c r="A49" s="8" t="s">
        <v>69</v>
      </c>
    </row>
    <row r="50" ht="12.75">
      <c r="A50" s="10" t="s">
        <v>70</v>
      </c>
    </row>
    <row r="51" ht="12.75">
      <c r="A51" s="10" t="s">
        <v>71</v>
      </c>
    </row>
    <row r="52" ht="12.75">
      <c r="A52" s="10" t="s">
        <v>72</v>
      </c>
    </row>
    <row r="53" ht="12.75">
      <c r="A53" s="2"/>
    </row>
  </sheetData>
  <sheetProtection/>
  <mergeCells count="2">
    <mergeCell ref="A4:A5"/>
    <mergeCell ref="A2:I2"/>
  </mergeCells>
  <printOptions horizontalCentered="1"/>
  <pageMargins left="0.5905511811023623" right="0.5905511811023623" top="1.5833333333333333" bottom="0.984251968503937" header="0.5118110236220472" footer="0.5118110236220472"/>
  <pageSetup horizontalDpi="600" verticalDpi="600" orientation="portrait" paperSize="9" r:id="rId2"/>
  <headerFooter alignWithMargins="0">
    <oddHeader>&amp;C&amp;G</oddHeader>
    <oddFooter>&amp;LSTIL 21 Ltd
mob: +359 896 772488&amp;Ctel: +359 56 844622
fax: +359 56 845657&amp;R
www.stil21.eu
ICQ: 266 683 725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2007-07-16T09:25:44Z</cp:lastPrinted>
  <dcterms:created xsi:type="dcterms:W3CDTF">2007-03-05T12:35:52Z</dcterms:created>
  <dcterms:modified xsi:type="dcterms:W3CDTF">2008-03-18T07:00:27Z</dcterms:modified>
  <cp:category/>
  <cp:version/>
  <cp:contentType/>
  <cp:contentStatus/>
</cp:coreProperties>
</file>